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H13" i="3" s="1"/>
  <c r="M13" i="3" s="1"/>
  <c r="AO8" i="3"/>
  <c r="AN8" i="3"/>
  <c r="F13" i="3" s="1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H8" i="3"/>
  <c r="H12" i="3" s="1"/>
  <c r="G8" i="3"/>
  <c r="G12" i="3" s="1"/>
  <c r="G14" i="3" s="1"/>
  <c r="F8" i="3"/>
  <c r="F12" i="3" s="1"/>
  <c r="E8" i="3"/>
  <c r="E12" i="3" s="1"/>
  <c r="E14" i="3" s="1"/>
  <c r="N13" i="3" l="1"/>
  <c r="L13" i="3"/>
  <c r="F14" i="3"/>
  <c r="H14" i="3"/>
  <c r="M14" i="3" s="1"/>
  <c r="O13" i="3"/>
  <c r="J13" i="3"/>
  <c r="I12" i="3"/>
  <c r="AF8" i="3"/>
  <c r="I14" i="3" l="1"/>
  <c r="N14" i="3"/>
  <c r="L14" i="3"/>
  <c r="J14" i="3" l="1"/>
  <c r="O14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<sst xmlns="http://schemas.openxmlformats.org/spreadsheetml/2006/main" count="75" uniqueCount="31">
  <si>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</si>
  <si>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</si>
  <si>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</si>
  <si>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</si>
  <si>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</si>
  <si>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</si>
  <si>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</si>
  <si>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</si>
  <si>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</si>
  <si>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</si>
  <si>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</si>
  <si>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</si>
  <si>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</si>
  <si>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</si>
  <si>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</si>
  <si>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</si>
  <si>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</si>
  <si>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</si>
  <si>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</si>
  <si>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NJ = Nurmon Jymy  (1925)</t>
  </si>
  <si>
    <t>Marko Alaluoma</t>
  </si>
  <si>
    <t>2.</t>
  </si>
  <si>
    <t>NJ  2</t>
  </si>
  <si>
    <t>8.</t>
  </si>
  <si>
    <t>10.</t>
  </si>
  <si>
    <t>13.3.1979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</si>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</sst>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2008</v>
      </c>
      <c r="Y4" s="12" t="s">
        <v>21</v>
      </c>
      <c r="Z4" s="1" t="s">
        <v>22</v>
      </c>
      <c r="AA4" s="12">
        <v>2</v>
      </c>
      <c r="AB4" s="12">
        <v>0</v>
      </c>
      <c r="AC4" s="12">
        <v>2</v>
      </c>
      <c r="AD4" s="12">
        <v>1</v>
      </c>
      <c r="AE4" s="12">
        <v>4</v>
      </c>
      <c r="AF4" s="66">
        <v>0.66659999999999997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23</v>
      </c>
      <c r="Z5" s="1" t="s">
        <v>22</v>
      </c>
      <c r="AA5" s="12">
        <v>14</v>
      </c>
      <c r="AB5" s="12">
        <v>0</v>
      </c>
      <c r="AC5" s="12">
        <v>4</v>
      </c>
      <c r="AD5" s="12">
        <v>3</v>
      </c>
      <c r="AE5" s="12">
        <v>21</v>
      </c>
      <c r="AF5" s="66">
        <v>0.30880000000000002</v>
      </c>
      <c r="AG5" s="10">
        <v>68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24</v>
      </c>
      <c r="Z6" s="1" t="s">
        <v>22</v>
      </c>
      <c r="AA6" s="12">
        <v>7</v>
      </c>
      <c r="AB6" s="12">
        <v>0</v>
      </c>
      <c r="AC6" s="12">
        <v>3</v>
      </c>
      <c r="AD6" s="12">
        <v>2</v>
      </c>
      <c r="AE6" s="12">
        <v>18</v>
      </c>
      <c r="AF6" s="66">
        <v>0.4864</v>
      </c>
      <c r="AG6" s="10">
        <v>37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2011</v>
      </c>
      <c r="Y7" s="12" t="s">
        <v>23</v>
      </c>
      <c r="Z7" s="1" t="s">
        <v>22</v>
      </c>
      <c r="AA7" s="12">
        <v>2</v>
      </c>
      <c r="AB7" s="12">
        <v>0</v>
      </c>
      <c r="AC7" s="12">
        <v>0</v>
      </c>
      <c r="AD7" s="12">
        <v>1</v>
      </c>
      <c r="AE7" s="12">
        <v>3</v>
      </c>
      <c r="AF7" s="66">
        <v>0.375</v>
      </c>
      <c r="AG7" s="10">
        <v>8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25</v>
      </c>
      <c r="AB8" s="36">
        <f>SUM(AB4:AB7)</f>
        <v>0</v>
      </c>
      <c r="AC8" s="36">
        <f>SUM(AC4:AC7)</f>
        <v>9</v>
      </c>
      <c r="AD8" s="36">
        <f>SUM(AD4:AD7)</f>
        <v>7</v>
      </c>
      <c r="AE8" s="36">
        <f>SUM(AE4:AE7)</f>
        <v>46</v>
      </c>
      <c r="AF8" s="37">
        <f>PRODUCT(AE8/AG8)</f>
        <v>0.38655462184873951</v>
      </c>
      <c r="AG8" s="21">
        <f>SUM(AG4:AG7)</f>
        <v>119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25</v>
      </c>
      <c r="F13" s="48">
        <f>PRODUCT(AB8+AN8)</f>
        <v>0</v>
      </c>
      <c r="G13" s="48">
        <f>PRODUCT(AC8+AO8)</f>
        <v>9</v>
      </c>
      <c r="H13" s="48">
        <f>PRODUCT(AD8+AP8)</f>
        <v>7</v>
      </c>
      <c r="I13" s="48">
        <f>PRODUCT(AE8+AQ8)</f>
        <v>46</v>
      </c>
      <c r="J13" s="65">
        <f>PRODUCT(I13/K13)</f>
        <v>0.38655462184873951</v>
      </c>
      <c r="K13" s="10">
        <f>PRODUCT(AG8+AS8)</f>
        <v>119</v>
      </c>
      <c r="L13" s="54">
        <f>PRODUCT((F13+G13)/E13)</f>
        <v>0.36</v>
      </c>
      <c r="M13" s="54">
        <f>PRODUCT(H13/E13)</f>
        <v>0.28000000000000003</v>
      </c>
      <c r="N13" s="54">
        <f>PRODUCT((F13+G13+H13)/E13)</f>
        <v>0.64</v>
      </c>
      <c r="O13" s="54">
        <f>PRODUCT(I13/E13)</f>
        <v>1.84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25</v>
      </c>
      <c r="F14" s="48">
        <f t="shared" ref="F14:I14" si="0">SUM(F11:F13)</f>
        <v>0</v>
      </c>
      <c r="G14" s="48">
        <f t="shared" si="0"/>
        <v>9</v>
      </c>
      <c r="H14" s="48">
        <f t="shared" si="0"/>
        <v>7</v>
      </c>
      <c r="I14" s="48">
        <f t="shared" si="0"/>
        <v>46</v>
      </c>
      <c r="J14" s="65">
        <f>PRODUCT(I14/K14)</f>
        <v>0.38655462184873951</v>
      </c>
      <c r="K14" s="16">
        <f>SUM(K11:K13)</f>
        <v>119</v>
      </c>
      <c r="L14" s="54">
        <f>PRODUCT((F14+G14)/E14)</f>
        <v>0.36</v>
      </c>
      <c r="M14" s="54">
        <f>PRODUCT(H14/E14)</f>
        <v>0.28000000000000003</v>
      </c>
      <c r="N14" s="54">
        <f>PRODUCT((F14+G14+H14)/E14)</f>
        <v>0.64</v>
      </c>
      <c r="O14" s="54">
        <f>PRODUCT(I14/E14)</f>
        <v>1.84</v>
      </c>
      <c r="Q14" s="10"/>
      <c r="R14" s="10"/>
      <c r="S14" s="10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AH179" s="10"/>
      <c r="AI179" s="10"/>
      <c r="AJ179" s="10"/>
      <c r="AK179" s="10"/>
      <c r="AL179" s="10"/>
    </row>
    <row r="180" spans="12:38" x14ac:dyDescent="0.25">
      <c r="T180" s="17"/>
      <c r="U180" s="17"/>
    </row>
    <row r="181" spans="12:38" x14ac:dyDescent="0.25">
      <c r="T181" s="17"/>
      <c r="U181" s="17"/>
    </row>
    <row r="182" spans="12:38" x14ac:dyDescent="0.25">
      <c r="T182" s="17"/>
      <c r="U182" s="17"/>
    </row>
    <row r="183" spans="12:38" x14ac:dyDescent="0.25">
      <c r="T183" s="17"/>
      <c r="U183" s="17"/>
    </row>
    <row r="184" spans="12:38" x14ac:dyDescent="0.25">
      <c r="T184" s="17"/>
      <c r="U184" s="17"/>
    </row>
    <row r="185" spans="12:38" x14ac:dyDescent="0.25">
      <c r="T185" s="17"/>
      <c r="U185" s="17"/>
    </row>
    <row r="186" spans="12:38" x14ac:dyDescent="0.25">
      <c r="T186" s="17"/>
      <c r="U186" s="17"/>
    </row>
    <row r="187" spans="12:38" x14ac:dyDescent="0.25">
      <c r="T187" s="17"/>
      <c r="U187" s="17"/>
    </row>
    <row r="188" spans="12:38" x14ac:dyDescent="0.25">
      <c r="T188" s="17"/>
      <c r="U188" s="17"/>
    </row>
    <row r="189" spans="12:38" x14ac:dyDescent="0.25">
      <c r="T189" s="17"/>
      <c r="U1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2018-08-28T08:00:50Z</dcterms:modified>
</cp:coreProperties>
</file>